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369A1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369A1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ANALISI COSTI SPEDIZIONE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'Dati'!$B$5:$B$9</f>
            </numRef>
          </cat>
          <val>
            <numRef>
              <f>'Dati'!$F$5:$F$9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369A1"/>
    <outlinePr summaryBelow="1" summaryRight="1"/>
    <pageSetUpPr/>
  </sheetPr>
  <dimension ref="A1:H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2" customHeight="1">
      <c r="A1" s="1" t="inlineStr">
        <is>
          <t>ANALISI COSTI SPEDIZIONE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Fornitore</t>
        </is>
      </c>
      <c r="C4" s="3" t="inlineStr">
        <is>
          <t>Categoria</t>
        </is>
      </c>
      <c r="D4" s="3" t="inlineStr">
        <is>
          <t>Descrizione</t>
        </is>
      </c>
      <c r="E4" s="3" t="inlineStr">
        <is>
          <t>Imponibile</t>
        </is>
      </c>
      <c r="F4" s="3" t="inlineStr">
        <is>
          <t>IVA %</t>
        </is>
      </c>
      <c r="G4" s="3" t="inlineStr">
        <is>
          <t>IVA</t>
        </is>
      </c>
      <c r="H4" s="3" t="inlineStr">
        <is>
          <t>Totale</t>
        </is>
      </c>
    </row>
    <row r="5">
      <c r="A5" s="4" t="inlineStr">
        <is>
          <t>2026-06-01</t>
        </is>
      </c>
      <c r="B5" s="5" t="inlineStr">
        <is>
          <t>Cartoleria Plus</t>
        </is>
      </c>
      <c r="C5" s="5" t="inlineStr">
        <is>
          <t>Ufficio</t>
        </is>
      </c>
      <c r="D5" s="5" t="inlineStr">
        <is>
          <t>Materiale</t>
        </is>
      </c>
      <c r="E5" s="6" t="n">
        <v>180</v>
      </c>
      <c r="F5" s="6" t="n">
        <v>22</v>
      </c>
      <c r="G5" s="5">
        <f>E5*F5/100</f>
        <v/>
      </c>
      <c r="H5" s="5">
        <f>E5+G5</f>
        <v/>
      </c>
    </row>
    <row r="6">
      <c r="A6" s="7" t="inlineStr">
        <is>
          <t>2026-06-05</t>
        </is>
      </c>
      <c r="B6" s="8" t="inlineStr">
        <is>
          <t>Eni</t>
        </is>
      </c>
      <c r="C6" s="8" t="inlineStr">
        <is>
          <t>Trasporti</t>
        </is>
      </c>
      <c r="D6" s="8" t="inlineStr">
        <is>
          <t>Carburante</t>
        </is>
      </c>
      <c r="E6" s="9" t="n">
        <v>320</v>
      </c>
      <c r="F6" s="9" t="n">
        <v>22</v>
      </c>
      <c r="G6" s="8">
        <f>E6*F6/100</f>
        <v/>
      </c>
      <c r="H6" s="8">
        <f>E6+G6</f>
        <v/>
      </c>
    </row>
    <row r="7">
      <c r="A7" s="4" t="inlineStr">
        <is>
          <t>2026-06-08</t>
        </is>
      </c>
      <c r="B7" s="5" t="inlineStr">
        <is>
          <t>TIM</t>
        </is>
      </c>
      <c r="C7" s="5" t="inlineStr">
        <is>
          <t>Servizi</t>
        </is>
      </c>
      <c r="D7" s="5" t="inlineStr">
        <is>
          <t>Telefono</t>
        </is>
      </c>
      <c r="E7" s="6" t="n">
        <v>95</v>
      </c>
      <c r="F7" s="6" t="n">
        <v>22</v>
      </c>
      <c r="G7" s="5">
        <f>E7*F7/100</f>
        <v/>
      </c>
      <c r="H7" s="5">
        <f>E7+G7</f>
        <v/>
      </c>
    </row>
    <row r="8">
      <c r="A8" s="7" t="inlineStr">
        <is>
          <t>2026-06-12</t>
        </is>
      </c>
      <c r="B8" s="8" t="inlineStr">
        <is>
          <t>Amazon</t>
        </is>
      </c>
      <c r="C8" s="8" t="inlineStr">
        <is>
          <t>Materiali</t>
        </is>
      </c>
      <c r="D8" s="8" t="inlineStr">
        <is>
          <t>Attrezzi</t>
        </is>
      </c>
      <c r="E8" s="9" t="n">
        <v>450</v>
      </c>
      <c r="F8" s="9" t="n">
        <v>22</v>
      </c>
      <c r="G8" s="8">
        <f>E8*F8/100</f>
        <v/>
      </c>
      <c r="H8" s="8">
        <f>E8+G8</f>
        <v/>
      </c>
    </row>
    <row r="9">
      <c r="A9" s="4" t="inlineStr">
        <is>
          <t>2026-06-18</t>
        </is>
      </c>
      <c r="B9" s="5" t="inlineStr">
        <is>
          <t>Adobe</t>
        </is>
      </c>
      <c r="C9" s="5" t="inlineStr">
        <is>
          <t>IT</t>
        </is>
      </c>
      <c r="D9" s="5" t="inlineStr">
        <is>
          <t>Abbonamento</t>
        </is>
      </c>
      <c r="E9" s="6" t="n">
        <v>89</v>
      </c>
      <c r="F9" s="6" t="n">
        <v>22</v>
      </c>
      <c r="G9" s="5">
        <f>E9*F9/100</f>
        <v/>
      </c>
      <c r="H9" s="5">
        <f>E9+G9</f>
        <v/>
      </c>
    </row>
    <row r="10">
      <c r="D10" s="10" t="inlineStr">
        <is>
          <t>TOTALE:</t>
        </is>
      </c>
      <c r="E10" s="11">
        <f>SUM(E5:E9)</f>
        <v/>
      </c>
      <c r="G10" s="11">
        <f>SUM(G5:G9)</f>
        <v/>
      </c>
      <c r="H10" s="11">
        <f>SUM(H5:H9)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369A1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ANALISI COSTI SPEDIZIONE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5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Analisi costi spedizione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